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70" windowHeight="8085" activeTab="0"/>
  </bookViews>
  <sheets>
    <sheet name="基本資料" sheetId="1" r:id="rId1"/>
    <sheet name="出差旅費報告表(A4)統計表" sheetId="2" r:id="rId2"/>
  </sheets>
  <definedNames>
    <definedName name="_xlnm.Print_Area" localSheetId="1">'出差旅費報告表(A4)統計表'!$A$1:$S$34</definedName>
    <definedName name="小時">'基本資料'!$M$6:$M$29</definedName>
    <definedName name="天數">'基本資料'!$I$6:$I$12</definedName>
    <definedName name="日">'基本資料'!$H$6:$H$36</definedName>
    <definedName name="月">'基本資料'!$G$6:$G$17</definedName>
    <definedName name="地點或機關">'基本資料'!$E$6:$E$15</definedName>
    <definedName name="年">'基本資料'!$F$6:$F$8</definedName>
    <definedName name="事由">'基本資料'!$D$6:$D$18</definedName>
    <definedName name="姓名">'基本資料'!$B$6:$B$23</definedName>
    <definedName name="所別">'基本資料'!$D$2:$D$4</definedName>
    <definedName name="金額">'基本資料'!$L$5:$L$15</definedName>
    <definedName name="乘車坐別">'基本資料'!$K$5:$K$12</definedName>
    <definedName name="起訖地點">'基本資料'!$J$6:$J$23</definedName>
    <definedName name="職別">'基本資料'!$A$6:$A$18</definedName>
    <definedName name="職級">'基本資料'!$C$5:$C$23</definedName>
  </definedNames>
  <calcPr fullCalcOnLoad="1"/>
</workbook>
</file>

<file path=xl/comments1.xml><?xml version="1.0" encoding="utf-8"?>
<comments xmlns="http://schemas.openxmlformats.org/spreadsheetml/2006/main">
  <authors>
    <author>lcm99</author>
  </authors>
  <commentList>
    <comment ref="D2" authorId="0">
      <text>
        <r>
          <rPr>
            <b/>
            <sz val="9"/>
            <rFont val="新細明體"/>
            <family val="1"/>
          </rPr>
          <t>lcm99: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6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新細明體"/>
            <family val="1"/>
          </rPr>
          <t>會自動算</t>
        </r>
      </text>
    </comment>
    <comment ref="D26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會自動算</t>
        </r>
      </text>
    </comment>
  </commentList>
</comments>
</file>

<file path=xl/sharedStrings.xml><?xml version="1.0" encoding="utf-8"?>
<sst xmlns="http://schemas.openxmlformats.org/spreadsheetml/2006/main" count="155" uniqueCount="132">
  <si>
    <t>地點或機關</t>
  </si>
  <si>
    <t>職別</t>
  </si>
  <si>
    <t>姓名</t>
  </si>
  <si>
    <t>年</t>
  </si>
  <si>
    <t>月</t>
  </si>
  <si>
    <t>日</t>
  </si>
  <si>
    <t>天數</t>
  </si>
  <si>
    <r>
      <t>所別</t>
    </r>
    <r>
      <rPr>
        <sz val="12"/>
        <rFont val="Times New Roman"/>
        <family val="1"/>
      </rPr>
      <t>:</t>
    </r>
  </si>
  <si>
    <t>起訖地點</t>
  </si>
  <si>
    <t>職級</t>
  </si>
  <si>
    <t>乘車坐別</t>
  </si>
  <si>
    <t>事由及工作事由</t>
  </si>
  <si>
    <t>金額</t>
  </si>
  <si>
    <t xml:space="preserve"> </t>
  </si>
  <si>
    <r>
      <t>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屯</t>
    </r>
  </si>
  <si>
    <r>
      <t>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興</t>
    </r>
  </si>
  <si>
    <r>
      <t>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投</t>
    </r>
  </si>
  <si>
    <t>出  差  人</t>
  </si>
  <si>
    <t>兼人事</t>
  </si>
  <si>
    <t xml:space="preserve"> 國內出差旅費報告表</t>
  </si>
  <si>
    <t>憑證編號</t>
  </si>
  <si>
    <t>預算科目</t>
  </si>
  <si>
    <r>
      <t>金</t>
    </r>
    <r>
      <rPr>
        <sz val="12"/>
        <rFont val="標楷體"/>
        <family val="4"/>
      </rPr>
      <t>額</t>
    </r>
  </si>
  <si>
    <t>說明</t>
  </si>
  <si>
    <t>差旅費報告表流水號</t>
  </si>
  <si>
    <t>出差旅費</t>
  </si>
  <si>
    <r>
      <t>合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</rPr>
      <t>計</t>
    </r>
  </si>
  <si>
    <t>備    註</t>
  </si>
  <si>
    <t>上列出差費計新台幣    萬    千    百    拾    元整</t>
  </si>
  <si>
    <t>元整</t>
  </si>
  <si>
    <t>兼會計</t>
  </si>
  <si>
    <t>彰化縣大嘉國民小學</t>
  </si>
  <si>
    <t>校長</t>
  </si>
  <si>
    <t>教師</t>
  </si>
  <si>
    <t>黃景煌</t>
  </si>
  <si>
    <t>粘麗妍</t>
  </si>
  <si>
    <t>王婉屏</t>
  </si>
  <si>
    <t>楊靜怡</t>
  </si>
  <si>
    <t>陳詠佑</t>
  </si>
  <si>
    <t>吳慈紋</t>
  </si>
  <si>
    <t>陳綺蓉</t>
  </si>
  <si>
    <t>教師兼教導主任</t>
  </si>
  <si>
    <t>教師兼總務主任</t>
  </si>
  <si>
    <t>張雅苓</t>
  </si>
  <si>
    <t>教師兼訓導組長</t>
  </si>
  <si>
    <t>南郭國小</t>
  </si>
  <si>
    <t>泰和國小</t>
  </si>
  <si>
    <t>曉陽國小</t>
  </si>
  <si>
    <t>大成國小</t>
  </si>
  <si>
    <t>彰化縣政府</t>
  </si>
  <si>
    <t>和美來回彰化</t>
  </si>
  <si>
    <t>和美來回線西</t>
  </si>
  <si>
    <t>和美來回伸港</t>
  </si>
  <si>
    <t>和美來回秀水</t>
  </si>
  <si>
    <t>和美來回鹿港</t>
  </si>
  <si>
    <t>和美來回員林</t>
  </si>
  <si>
    <t>和美來回溪湖</t>
  </si>
  <si>
    <t>年</t>
  </si>
  <si>
    <t>月</t>
  </si>
  <si>
    <t>日</t>
  </si>
  <si>
    <t xml:space="preserve">至民國  </t>
  </si>
  <si>
    <t>日止</t>
  </si>
  <si>
    <t>起迄地點</t>
  </si>
  <si>
    <t>工作記要</t>
  </si>
  <si>
    <t>出差起迄日期</t>
  </si>
  <si>
    <t>膳雜費</t>
  </si>
  <si>
    <r>
      <t>具領人</t>
    </r>
    <r>
      <rPr>
        <sz val="12"/>
        <color indexed="61"/>
        <rFont val="Times New Roman"/>
        <family val="1"/>
      </rPr>
      <t xml:space="preserve">                                            (</t>
    </r>
    <r>
      <rPr>
        <sz val="12"/>
        <color indexed="61"/>
        <rFont val="標楷體"/>
        <family val="4"/>
      </rPr>
      <t>簽章</t>
    </r>
    <r>
      <rPr>
        <sz val="12"/>
        <color indexed="61"/>
        <rFont val="Times New Roman"/>
        <family val="1"/>
      </rPr>
      <t>)</t>
    </r>
  </si>
  <si>
    <t>黃麗津</t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</si>
  <si>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</si>
  <si>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t>職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別</t>
    </r>
  </si>
  <si>
    <r>
      <t>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級</t>
    </r>
  </si>
  <si>
    <r>
      <t>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   </t>
    </r>
  </si>
  <si>
    <r>
      <t xml:space="preserve">   </t>
    </r>
    <r>
      <rPr>
        <sz val="12"/>
        <rFont val="標楷體"/>
        <family val="4"/>
      </rPr>
      <t>交通費</t>
    </r>
  </si>
  <si>
    <t>乘座車別</t>
  </si>
  <si>
    <t>住宿費</t>
  </si>
  <si>
    <t>過路費</t>
  </si>
  <si>
    <t>總計</t>
  </si>
  <si>
    <t>火車</t>
  </si>
  <si>
    <r>
      <t>飛機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輪船</t>
    </r>
  </si>
  <si>
    <r>
      <t>汽車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捷運</t>
    </r>
  </si>
  <si>
    <t>葉錫釗</t>
  </si>
  <si>
    <t>陳瑞雯</t>
  </si>
  <si>
    <t>陳麗珍</t>
  </si>
  <si>
    <t>陳淑芬</t>
  </si>
  <si>
    <t>王碧霜</t>
  </si>
  <si>
    <t>教師兼輔導主任</t>
  </si>
  <si>
    <t>劉川曜</t>
  </si>
  <si>
    <t>教師兼教學組長</t>
  </si>
  <si>
    <t>和美來回二水</t>
  </si>
  <si>
    <t>和美來回二林</t>
  </si>
  <si>
    <t>和美來回大城</t>
  </si>
  <si>
    <t>和美來回芳苑</t>
  </si>
  <si>
    <t>和美來回田中</t>
  </si>
  <si>
    <t>和美來回永靖</t>
  </si>
  <si>
    <t>和美來回福興</t>
  </si>
  <si>
    <t>和美來回埔鹽</t>
  </si>
  <si>
    <t>和美來回大村</t>
  </si>
  <si>
    <t>和美來回台中</t>
  </si>
  <si>
    <t>和美來回烏日</t>
  </si>
  <si>
    <t>和美來回中興新村</t>
  </si>
  <si>
    <t>幹事</t>
  </si>
  <si>
    <t>林光遠</t>
  </si>
  <si>
    <t>莊宣惠</t>
  </si>
  <si>
    <t>護理師</t>
  </si>
  <si>
    <t>彰客</t>
  </si>
  <si>
    <t>自強號</t>
  </si>
  <si>
    <t>莒光號</t>
  </si>
  <si>
    <t xml:space="preserve"> 高鐵</t>
  </si>
  <si>
    <t>師三級</t>
  </si>
  <si>
    <t>委任五等</t>
  </si>
  <si>
    <t>薦任六等</t>
  </si>
  <si>
    <t>薦任七等</t>
  </si>
  <si>
    <t>鄧俊傑</t>
  </si>
  <si>
    <t>和美來回社頭</t>
  </si>
  <si>
    <t>和美來回埔心</t>
  </si>
  <si>
    <t>和美來回芬園</t>
  </si>
  <si>
    <t>和美來回花壇</t>
  </si>
  <si>
    <t>鄧俊傑</t>
  </si>
  <si>
    <t>膳雜費</t>
  </si>
  <si>
    <t>住宿費</t>
  </si>
  <si>
    <t>72+24</t>
  </si>
  <si>
    <t>81+24</t>
  </si>
  <si>
    <t>106+24</t>
  </si>
  <si>
    <t>*2</t>
  </si>
  <si>
    <t>武震遠</t>
  </si>
  <si>
    <t>和美來回埤頭</t>
  </si>
  <si>
    <t>和美來回田尾</t>
  </si>
  <si>
    <t>和美來回竹塘</t>
  </si>
  <si>
    <t>和美來回北斗</t>
  </si>
  <si>
    <t>服務費用</t>
  </si>
  <si>
    <t>旅運費</t>
  </si>
  <si>
    <t>國內旅費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</si>
</sst>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DBNum2][$-404]General"/>
    <numFmt numFmtId="183" formatCode="0.00_ 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sz val="11"/>
      <name val="標楷體"/>
      <family val="4"/>
    </font>
    <font>
      <sz val="22"/>
      <name val="標楷體"/>
      <family val="4"/>
    </font>
    <font>
      <b/>
      <sz val="18"/>
      <name val="標楷體"/>
      <family val="4"/>
    </font>
    <font>
      <sz val="13"/>
      <name val="Arial Black"/>
      <family val="2"/>
    </font>
    <font>
      <sz val="8"/>
      <name val="新細明體"/>
      <family val="1"/>
    </font>
    <font>
      <sz val="10"/>
      <name val="Arial Black"/>
      <family val="2"/>
    </font>
    <font>
      <sz val="12"/>
      <name val="文鼎粗隸"/>
      <family val="3"/>
    </font>
    <font>
      <sz val="12"/>
      <color indexed="61"/>
      <name val="標楷體"/>
      <family val="4"/>
    </font>
    <font>
      <sz val="12"/>
      <color indexed="61"/>
      <name val="Times New Roman"/>
      <family val="1"/>
    </font>
    <font>
      <sz val="12"/>
      <color indexed="61"/>
      <name val="新細明體"/>
      <family val="1"/>
    </font>
    <font>
      <sz val="12"/>
      <color indexed="20"/>
      <name val="標楷體"/>
      <family val="4"/>
    </font>
    <font>
      <sz val="13"/>
      <name val="文鼎粗隸"/>
      <family val="3"/>
    </font>
    <font>
      <sz val="14"/>
      <name val="標楷體"/>
      <family val="4"/>
    </font>
    <font>
      <sz val="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1" fillId="33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12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0" fillId="38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26" fillId="0" borderId="10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5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182" fontId="25" fillId="0" borderId="14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0" fontId="22" fillId="0" borderId="23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D4">
      <selection activeCell="L33" sqref="L33"/>
    </sheetView>
  </sheetViews>
  <sheetFormatPr defaultColWidth="9.00390625" defaultRowHeight="16.5"/>
  <cols>
    <col min="1" max="1" width="22.50390625" style="0" customWidth="1"/>
    <col min="2" max="2" width="11.00390625" style="0" customWidth="1"/>
    <col min="3" max="3" width="19.375" style="0" customWidth="1"/>
    <col min="4" max="4" width="33.125" style="0" customWidth="1"/>
    <col min="5" max="5" width="18.75390625" style="0" customWidth="1"/>
    <col min="6" max="6" width="4.50390625" style="0" customWidth="1"/>
    <col min="7" max="7" width="4.625" style="0" customWidth="1"/>
    <col min="8" max="8" width="4.25390625" style="0" customWidth="1"/>
    <col min="9" max="9" width="5.625" style="0" customWidth="1"/>
    <col min="10" max="10" width="17.125" style="0" customWidth="1"/>
    <col min="13" max="13" width="7.375" style="23" customWidth="1"/>
  </cols>
  <sheetData>
    <row r="1" spans="2:5" ht="16.5">
      <c r="B1" s="24" t="s">
        <v>7</v>
      </c>
      <c r="C1" s="24"/>
      <c r="D1" s="26" t="s">
        <v>31</v>
      </c>
      <c r="E1" s="9"/>
    </row>
    <row r="2" spans="2:5" ht="16.5">
      <c r="B2" s="24"/>
      <c r="C2" s="24"/>
      <c r="D2" s="26"/>
      <c r="E2" s="11"/>
    </row>
    <row r="3" spans="2:5" ht="16.5">
      <c r="B3" s="24"/>
      <c r="C3" s="26"/>
      <c r="D3" s="26"/>
      <c r="E3" s="10"/>
    </row>
    <row r="4" ht="16.5">
      <c r="D4" s="22"/>
    </row>
    <row r="5" spans="1:13" ht="16.5">
      <c r="A5" s="2" t="s">
        <v>1</v>
      </c>
      <c r="B5" s="4" t="s">
        <v>2</v>
      </c>
      <c r="C5" s="4" t="s">
        <v>9</v>
      </c>
      <c r="D5" s="2" t="s">
        <v>11</v>
      </c>
      <c r="E5" s="4" t="s">
        <v>0</v>
      </c>
      <c r="F5" s="2" t="s">
        <v>3</v>
      </c>
      <c r="G5" s="2" t="s">
        <v>4</v>
      </c>
      <c r="H5" s="2" t="s">
        <v>5</v>
      </c>
      <c r="I5" s="2" t="s">
        <v>6</v>
      </c>
      <c r="J5" s="7" t="s">
        <v>8</v>
      </c>
      <c r="K5" s="14" t="s">
        <v>10</v>
      </c>
      <c r="L5" s="21" t="s">
        <v>12</v>
      </c>
      <c r="M5" s="24" t="s">
        <v>118</v>
      </c>
    </row>
    <row r="6" spans="1:13" ht="21">
      <c r="A6" s="46" t="s">
        <v>32</v>
      </c>
      <c r="B6" s="47" t="s">
        <v>86</v>
      </c>
      <c r="C6" s="18"/>
      <c r="D6" s="17"/>
      <c r="E6" s="7" t="s">
        <v>45</v>
      </c>
      <c r="F6" s="1">
        <v>98</v>
      </c>
      <c r="G6" s="1">
        <v>1</v>
      </c>
      <c r="H6" s="1">
        <v>1</v>
      </c>
      <c r="I6" s="1">
        <v>1</v>
      </c>
      <c r="J6" s="1" t="s">
        <v>50</v>
      </c>
      <c r="K6" s="62" t="s">
        <v>104</v>
      </c>
      <c r="L6" s="3">
        <v>48</v>
      </c>
      <c r="M6" s="25">
        <v>50</v>
      </c>
    </row>
    <row r="7" spans="1:13" ht="21.75" customHeight="1">
      <c r="A7" s="46" t="s">
        <v>41</v>
      </c>
      <c r="B7" s="5" t="s">
        <v>43</v>
      </c>
      <c r="C7" s="18"/>
      <c r="D7" s="17"/>
      <c r="E7" s="7" t="s">
        <v>46</v>
      </c>
      <c r="F7" s="1">
        <v>99</v>
      </c>
      <c r="G7" s="1">
        <v>2</v>
      </c>
      <c r="H7" s="1">
        <v>2</v>
      </c>
      <c r="I7" s="1">
        <v>2</v>
      </c>
      <c r="J7" s="1" t="s">
        <v>51</v>
      </c>
      <c r="K7" s="63" t="s">
        <v>105</v>
      </c>
      <c r="L7" s="3">
        <v>48</v>
      </c>
      <c r="M7" s="25">
        <v>100</v>
      </c>
    </row>
    <row r="8" spans="1:13" ht="21">
      <c r="A8" s="46" t="s">
        <v>42</v>
      </c>
      <c r="B8" s="5" t="s">
        <v>80</v>
      </c>
      <c r="C8" s="19"/>
      <c r="D8" s="17"/>
      <c r="E8" s="7" t="s">
        <v>47</v>
      </c>
      <c r="F8" s="1">
        <v>100</v>
      </c>
      <c r="G8" s="1">
        <v>3</v>
      </c>
      <c r="H8" s="1">
        <v>3</v>
      </c>
      <c r="I8" s="1">
        <v>3</v>
      </c>
      <c r="J8" s="1" t="s">
        <v>52</v>
      </c>
      <c r="K8" s="63" t="s">
        <v>106</v>
      </c>
      <c r="L8" s="3">
        <v>48</v>
      </c>
      <c r="M8" s="25">
        <v>200</v>
      </c>
    </row>
    <row r="9" spans="1:13" ht="21">
      <c r="A9" s="46" t="s">
        <v>85</v>
      </c>
      <c r="B9" s="5" t="s">
        <v>81</v>
      </c>
      <c r="C9" s="19"/>
      <c r="D9" s="12"/>
      <c r="E9" s="7" t="s">
        <v>48</v>
      </c>
      <c r="F9" s="1">
        <v>101</v>
      </c>
      <c r="G9" s="1">
        <v>4</v>
      </c>
      <c r="H9" s="1">
        <v>4</v>
      </c>
      <c r="I9" s="1">
        <v>4</v>
      </c>
      <c r="J9" s="1" t="s">
        <v>116</v>
      </c>
      <c r="K9" s="62" t="s">
        <v>107</v>
      </c>
      <c r="L9" s="3">
        <v>96</v>
      </c>
      <c r="M9" s="25"/>
    </row>
    <row r="10" spans="1:13" ht="21">
      <c r="A10" s="46" t="s">
        <v>44</v>
      </c>
      <c r="B10" s="5" t="s">
        <v>124</v>
      </c>
      <c r="C10" s="19"/>
      <c r="D10" s="12"/>
      <c r="E10" s="7" t="s">
        <v>49</v>
      </c>
      <c r="F10" s="1"/>
      <c r="G10" s="1">
        <v>5</v>
      </c>
      <c r="H10" s="1">
        <v>5</v>
      </c>
      <c r="I10" s="1">
        <v>5</v>
      </c>
      <c r="J10" s="1" t="s">
        <v>53</v>
      </c>
      <c r="K10" s="15" t="s">
        <v>13</v>
      </c>
      <c r="L10" s="1">
        <v>96</v>
      </c>
      <c r="M10" s="25"/>
    </row>
    <row r="11" spans="1:13" ht="21">
      <c r="A11" s="46" t="s">
        <v>87</v>
      </c>
      <c r="B11" s="5" t="s">
        <v>83</v>
      </c>
      <c r="C11" s="19"/>
      <c r="D11" s="50"/>
      <c r="E11" s="7"/>
      <c r="F11" s="1"/>
      <c r="G11" s="1">
        <v>6</v>
      </c>
      <c r="H11" s="1">
        <v>6</v>
      </c>
      <c r="I11" s="1">
        <v>6</v>
      </c>
      <c r="J11" s="1" t="s">
        <v>54</v>
      </c>
      <c r="K11" s="42"/>
      <c r="L11" s="1">
        <v>148</v>
      </c>
      <c r="M11" s="25"/>
    </row>
    <row r="12" spans="1:13" ht="21">
      <c r="A12" s="46" t="s">
        <v>33</v>
      </c>
      <c r="B12" s="5" t="s">
        <v>67</v>
      </c>
      <c r="C12" s="19"/>
      <c r="D12" s="50"/>
      <c r="E12" s="7"/>
      <c r="F12" s="1"/>
      <c r="G12" s="1">
        <v>7</v>
      </c>
      <c r="H12" s="1">
        <v>7</v>
      </c>
      <c r="I12" s="1">
        <v>7</v>
      </c>
      <c r="J12" s="1" t="s">
        <v>55</v>
      </c>
      <c r="K12" s="16" t="s">
        <v>13</v>
      </c>
      <c r="L12" s="1">
        <v>146</v>
      </c>
      <c r="M12" s="25"/>
    </row>
    <row r="13" spans="1:13" ht="21">
      <c r="A13" s="46" t="s">
        <v>33</v>
      </c>
      <c r="B13" s="5" t="s">
        <v>117</v>
      </c>
      <c r="C13" s="19"/>
      <c r="D13" s="50"/>
      <c r="E13" s="7"/>
      <c r="F13" s="1"/>
      <c r="G13" s="1">
        <v>8</v>
      </c>
      <c r="H13" s="1">
        <v>8</v>
      </c>
      <c r="I13" s="1">
        <v>8</v>
      </c>
      <c r="J13" s="1" t="s">
        <v>56</v>
      </c>
      <c r="K13" s="40"/>
      <c r="L13" s="1">
        <v>148</v>
      </c>
      <c r="M13" s="25"/>
    </row>
    <row r="14" spans="1:13" ht="21">
      <c r="A14" s="46" t="s">
        <v>33</v>
      </c>
      <c r="B14" s="5" t="s">
        <v>34</v>
      </c>
      <c r="C14" s="19"/>
      <c r="D14" s="50"/>
      <c r="E14" s="7"/>
      <c r="F14" s="1"/>
      <c r="G14" s="1">
        <v>9</v>
      </c>
      <c r="H14" s="1">
        <v>9</v>
      </c>
      <c r="I14" s="1">
        <v>9</v>
      </c>
      <c r="J14" s="1" t="s">
        <v>88</v>
      </c>
      <c r="K14" s="40"/>
      <c r="L14" s="1">
        <v>260</v>
      </c>
      <c r="M14" s="24" t="s">
        <v>119</v>
      </c>
    </row>
    <row r="15" spans="1:13" ht="21">
      <c r="A15" s="48" t="s">
        <v>33</v>
      </c>
      <c r="B15" s="5" t="s">
        <v>112</v>
      </c>
      <c r="C15" s="19" t="s">
        <v>13</v>
      </c>
      <c r="D15" s="50"/>
      <c r="E15" s="45"/>
      <c r="F15" s="1"/>
      <c r="G15" s="1">
        <v>10</v>
      </c>
      <c r="H15" s="1">
        <v>10</v>
      </c>
      <c r="I15" s="1">
        <v>10</v>
      </c>
      <c r="J15" s="1" t="s">
        <v>89</v>
      </c>
      <c r="K15" s="40"/>
      <c r="L15" s="1">
        <v>260</v>
      </c>
      <c r="M15" s="25">
        <v>1800</v>
      </c>
    </row>
    <row r="16" spans="1:13" ht="21">
      <c r="A16" s="48" t="s">
        <v>33</v>
      </c>
      <c r="B16" s="6" t="s">
        <v>35</v>
      </c>
      <c r="C16" s="19" t="s">
        <v>13</v>
      </c>
      <c r="D16" s="50"/>
      <c r="F16" s="1"/>
      <c r="G16" s="1">
        <v>11</v>
      </c>
      <c r="H16" s="1">
        <v>11</v>
      </c>
      <c r="I16" s="1">
        <v>11</v>
      </c>
      <c r="J16" s="1" t="s">
        <v>90</v>
      </c>
      <c r="K16" s="40"/>
      <c r="L16" s="58">
        <v>308</v>
      </c>
      <c r="M16" s="25">
        <v>1600</v>
      </c>
    </row>
    <row r="17" spans="1:13" ht="21">
      <c r="A17" s="48" t="s">
        <v>33</v>
      </c>
      <c r="B17" s="6" t="s">
        <v>36</v>
      </c>
      <c r="C17" s="38" t="s">
        <v>13</v>
      </c>
      <c r="D17" s="50"/>
      <c r="E17" s="8"/>
      <c r="F17" s="1"/>
      <c r="G17" s="1">
        <v>12</v>
      </c>
      <c r="H17" s="1">
        <v>12</v>
      </c>
      <c r="I17" s="1">
        <v>12</v>
      </c>
      <c r="J17" s="1" t="s">
        <v>91</v>
      </c>
      <c r="L17" s="58">
        <v>316</v>
      </c>
      <c r="M17" s="25">
        <v>900</v>
      </c>
    </row>
    <row r="18" spans="1:13" ht="21">
      <c r="A18" s="49" t="s">
        <v>33</v>
      </c>
      <c r="B18" s="48" t="s">
        <v>37</v>
      </c>
      <c r="C18" s="19" t="s">
        <v>13</v>
      </c>
      <c r="D18" s="50"/>
      <c r="E18" s="8"/>
      <c r="F18" s="1"/>
      <c r="G18" s="1"/>
      <c r="H18" s="1">
        <v>13</v>
      </c>
      <c r="I18" s="1">
        <v>13</v>
      </c>
      <c r="J18" s="1" t="s">
        <v>92</v>
      </c>
      <c r="L18" s="58">
        <v>218</v>
      </c>
      <c r="M18" s="25">
        <v>800</v>
      </c>
    </row>
    <row r="19" spans="1:13" ht="21">
      <c r="A19" s="49" t="s">
        <v>33</v>
      </c>
      <c r="B19" s="48" t="s">
        <v>38</v>
      </c>
      <c r="C19" s="20"/>
      <c r="D19" s="20"/>
      <c r="E19" s="1"/>
      <c r="F19" s="1"/>
      <c r="G19" s="1"/>
      <c r="H19" s="1">
        <v>14</v>
      </c>
      <c r="I19" s="1">
        <v>14</v>
      </c>
      <c r="J19" s="1" t="s">
        <v>93</v>
      </c>
      <c r="L19" s="58">
        <v>180</v>
      </c>
      <c r="M19" s="25"/>
    </row>
    <row r="20" spans="1:13" ht="21">
      <c r="A20" s="48" t="s">
        <v>33</v>
      </c>
      <c r="B20" s="48" t="s">
        <v>39</v>
      </c>
      <c r="C20" s="20"/>
      <c r="D20" s="20"/>
      <c r="E20" s="1"/>
      <c r="F20" s="1"/>
      <c r="G20" s="1"/>
      <c r="H20" s="1">
        <v>15</v>
      </c>
      <c r="I20" s="1">
        <v>15</v>
      </c>
      <c r="J20" s="1" t="s">
        <v>94</v>
      </c>
      <c r="L20" s="58">
        <v>96</v>
      </c>
      <c r="M20" s="25"/>
    </row>
    <row r="21" spans="1:13" ht="21">
      <c r="A21" s="48" t="s">
        <v>33</v>
      </c>
      <c r="B21" s="49" t="s">
        <v>84</v>
      </c>
      <c r="C21" s="37"/>
      <c r="D21" s="20"/>
      <c r="E21" s="1"/>
      <c r="F21" s="1"/>
      <c r="G21" s="1"/>
      <c r="H21" s="1">
        <v>16</v>
      </c>
      <c r="I21" s="1">
        <v>16</v>
      </c>
      <c r="J21" s="1" t="s">
        <v>95</v>
      </c>
      <c r="L21" s="58">
        <v>120</v>
      </c>
      <c r="M21" s="25"/>
    </row>
    <row r="22" spans="1:13" ht="21">
      <c r="A22" s="48" t="s">
        <v>33</v>
      </c>
      <c r="B22" s="49" t="s">
        <v>40</v>
      </c>
      <c r="C22" s="37"/>
      <c r="D22" s="20"/>
      <c r="E22" s="1"/>
      <c r="F22" s="1"/>
      <c r="G22" s="1"/>
      <c r="H22" s="1">
        <v>17</v>
      </c>
      <c r="I22" s="1">
        <v>17</v>
      </c>
      <c r="J22" s="1" t="s">
        <v>96</v>
      </c>
      <c r="L22" s="58">
        <v>122</v>
      </c>
      <c r="M22" s="25"/>
    </row>
    <row r="23" spans="1:13" ht="21">
      <c r="A23" s="48" t="s">
        <v>33</v>
      </c>
      <c r="B23" s="49" t="s">
        <v>82</v>
      </c>
      <c r="C23" s="37"/>
      <c r="D23" s="20"/>
      <c r="E23" s="1"/>
      <c r="F23" s="1"/>
      <c r="G23" s="1"/>
      <c r="H23" s="1">
        <v>18</v>
      </c>
      <c r="I23" s="1">
        <v>18</v>
      </c>
      <c r="J23" s="64" t="s">
        <v>97</v>
      </c>
      <c r="L23" s="58">
        <v>168</v>
      </c>
      <c r="M23" s="25"/>
    </row>
    <row r="24" spans="1:13" ht="21">
      <c r="A24" s="49" t="s">
        <v>103</v>
      </c>
      <c r="B24" s="49" t="s">
        <v>102</v>
      </c>
      <c r="C24" t="s">
        <v>108</v>
      </c>
      <c r="H24" s="1">
        <v>19</v>
      </c>
      <c r="I24" s="1">
        <v>19</v>
      </c>
      <c r="J24" s="1" t="s">
        <v>98</v>
      </c>
      <c r="L24" s="58">
        <v>112</v>
      </c>
      <c r="M24" s="25"/>
    </row>
    <row r="25" spans="1:13" ht="19.5">
      <c r="A25" s="60" t="s">
        <v>100</v>
      </c>
      <c r="B25" s="61" t="s">
        <v>101</v>
      </c>
      <c r="C25" t="s">
        <v>109</v>
      </c>
      <c r="H25" s="1">
        <v>20</v>
      </c>
      <c r="I25" s="1">
        <v>20</v>
      </c>
      <c r="J25" s="1" t="s">
        <v>99</v>
      </c>
      <c r="L25" s="58">
        <v>210</v>
      </c>
      <c r="M25" s="25"/>
    </row>
    <row r="26" spans="3:13" ht="16.5">
      <c r="C26" t="s">
        <v>110</v>
      </c>
      <c r="H26" s="1">
        <v>21</v>
      </c>
      <c r="I26" s="1">
        <v>21</v>
      </c>
      <c r="J26" s="1" t="s">
        <v>113</v>
      </c>
      <c r="L26" s="58">
        <v>188</v>
      </c>
      <c r="M26" s="25"/>
    </row>
    <row r="27" spans="3:13" ht="16.5">
      <c r="C27" t="s">
        <v>111</v>
      </c>
      <c r="H27" s="1">
        <v>22</v>
      </c>
      <c r="I27" s="1">
        <v>22</v>
      </c>
      <c r="J27" t="s">
        <v>114</v>
      </c>
      <c r="L27" s="58">
        <v>166</v>
      </c>
      <c r="M27" s="25"/>
    </row>
    <row r="28" spans="8:13" ht="16.5">
      <c r="H28" s="1">
        <v>23</v>
      </c>
      <c r="I28" s="1">
        <v>23</v>
      </c>
      <c r="J28" t="s">
        <v>115</v>
      </c>
      <c r="L28" s="58">
        <v>138</v>
      </c>
      <c r="M28" s="25"/>
    </row>
    <row r="29" spans="8:13" ht="16.5">
      <c r="H29" s="1">
        <v>24</v>
      </c>
      <c r="I29" s="1">
        <v>24</v>
      </c>
      <c r="J29" s="1" t="s">
        <v>125</v>
      </c>
      <c r="L29" s="58">
        <v>194</v>
      </c>
      <c r="M29" s="25"/>
    </row>
    <row r="30" spans="8:13" ht="16.5">
      <c r="H30" s="1">
        <v>25</v>
      </c>
      <c r="I30" s="1">
        <v>25</v>
      </c>
      <c r="J30" s="65" t="s">
        <v>126</v>
      </c>
      <c r="L30" s="58">
        <v>202</v>
      </c>
      <c r="M30" s="25"/>
    </row>
    <row r="31" spans="8:13" ht="16.5">
      <c r="H31" s="1">
        <v>26</v>
      </c>
      <c r="I31" s="1">
        <v>26</v>
      </c>
      <c r="J31" s="65" t="s">
        <v>127</v>
      </c>
      <c r="L31" s="58">
        <v>246</v>
      </c>
      <c r="M31" s="25"/>
    </row>
    <row r="32" spans="8:13" ht="16.5">
      <c r="H32" s="1">
        <v>27</v>
      </c>
      <c r="I32" s="1">
        <v>27</v>
      </c>
      <c r="J32" s="65" t="s">
        <v>128</v>
      </c>
      <c r="L32" s="58">
        <v>228</v>
      </c>
      <c r="M32" s="25"/>
    </row>
    <row r="33" spans="8:13" ht="16.5">
      <c r="H33" s="1">
        <v>28</v>
      </c>
      <c r="I33" s="1">
        <v>28</v>
      </c>
      <c r="M33" s="25"/>
    </row>
    <row r="34" spans="8:13" ht="16.5">
      <c r="H34" s="1">
        <v>29</v>
      </c>
      <c r="I34" s="1">
        <v>29</v>
      </c>
      <c r="M34" s="25"/>
    </row>
    <row r="35" spans="8:13" ht="16.5">
      <c r="H35" s="1">
        <v>30</v>
      </c>
      <c r="I35" s="1">
        <v>30</v>
      </c>
      <c r="M35" s="25"/>
    </row>
    <row r="36" spans="8:13" ht="16.5">
      <c r="H36" s="1">
        <v>31</v>
      </c>
      <c r="I36" s="1">
        <v>31</v>
      </c>
      <c r="M36" s="25"/>
    </row>
    <row r="37" spans="10:12" ht="17.25" thickBot="1">
      <c r="J37" s="43" t="s">
        <v>14</v>
      </c>
      <c r="K37" s="44" t="s">
        <v>120</v>
      </c>
      <c r="L37" t="s">
        <v>123</v>
      </c>
    </row>
    <row r="38" spans="10:12" ht="17.25" thickBot="1">
      <c r="J38" s="43" t="s">
        <v>15</v>
      </c>
      <c r="K38" s="44" t="s">
        <v>121</v>
      </c>
      <c r="L38" t="s">
        <v>123</v>
      </c>
    </row>
    <row r="39" spans="10:11" ht="17.25" thickBot="1">
      <c r="J39" s="43"/>
      <c r="K39" s="44"/>
    </row>
    <row r="40" spans="10:12" ht="17.25" thickBot="1">
      <c r="J40" s="43" t="s">
        <v>16</v>
      </c>
      <c r="K40" s="44" t="s">
        <v>122</v>
      </c>
      <c r="L40" t="s">
        <v>123</v>
      </c>
    </row>
  </sheetData>
  <sheetProtection/>
  <dataValidations count="1">
    <dataValidation type="list" allowBlank="1" showInputMessage="1" showErrorMessage="1" sqref="B5:B24">
      <formula1>$B$5:$B$24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zoomScaleSheetLayoutView="100" zoomScalePageLayoutView="0" workbookViewId="0" topLeftCell="A4">
      <selection activeCell="E6" sqref="E6:J8"/>
    </sheetView>
  </sheetViews>
  <sheetFormatPr defaultColWidth="9.00390625" defaultRowHeight="16.5"/>
  <cols>
    <col min="1" max="2" width="2.875" style="0" customWidth="1"/>
    <col min="3" max="3" width="14.00390625" style="0" customWidth="1"/>
    <col min="4" max="4" width="12.25390625" style="0" customWidth="1"/>
    <col min="5" max="5" width="5.75390625" style="0" customWidth="1"/>
    <col min="6" max="6" width="2.50390625" style="0" customWidth="1"/>
    <col min="7" max="7" width="4.125" style="0" customWidth="1"/>
    <col min="8" max="8" width="3.375" style="0" customWidth="1"/>
    <col min="9" max="9" width="3.75390625" style="0" customWidth="1"/>
    <col min="10" max="10" width="2.50390625" style="0" customWidth="1"/>
    <col min="11" max="11" width="6.25390625" style="0" customWidth="1"/>
    <col min="12" max="12" width="5.75390625" style="0" customWidth="1"/>
    <col min="13" max="13" width="3.375" style="0" customWidth="1"/>
    <col min="14" max="14" width="3.00390625" style="0" customWidth="1"/>
    <col min="15" max="16" width="3.625" style="0" customWidth="1"/>
    <col min="17" max="17" width="6.125" style="0" customWidth="1"/>
    <col min="18" max="18" width="13.25390625" style="0" customWidth="1"/>
    <col min="19" max="19" width="1.25" style="0" customWidth="1"/>
  </cols>
  <sheetData>
    <row r="2" spans="1:18" ht="27" customHeight="1">
      <c r="A2" s="159" t="str">
        <f>'基本資料'!D1</f>
        <v>彰化縣大嘉國民小學</v>
      </c>
      <c r="B2" s="159"/>
      <c r="C2" s="159"/>
      <c r="D2" s="159"/>
      <c r="E2" s="159"/>
      <c r="F2" s="35" t="s">
        <v>19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ht="10.5" customHeight="1"/>
    <row r="5" spans="1:18" s="30" customFormat="1" ht="33.75" customHeight="1">
      <c r="A5" s="72" t="s">
        <v>20</v>
      </c>
      <c r="B5" s="75"/>
      <c r="C5" s="73"/>
      <c r="D5" s="13" t="s">
        <v>21</v>
      </c>
      <c r="E5" s="72" t="s">
        <v>22</v>
      </c>
      <c r="F5" s="75"/>
      <c r="G5" s="75"/>
      <c r="H5" s="75"/>
      <c r="I5" s="75"/>
      <c r="J5" s="73"/>
      <c r="K5" s="72" t="s">
        <v>23</v>
      </c>
      <c r="L5" s="75"/>
      <c r="M5" s="75"/>
      <c r="N5" s="75"/>
      <c r="O5" s="75"/>
      <c r="P5" s="73"/>
      <c r="Q5" s="90" t="s">
        <v>24</v>
      </c>
      <c r="R5" s="91"/>
    </row>
    <row r="6" spans="1:18" ht="19.5" customHeight="1">
      <c r="A6" s="83"/>
      <c r="B6" s="84"/>
      <c r="C6" s="77"/>
      <c r="D6" s="57" t="s">
        <v>129</v>
      </c>
      <c r="E6" s="76"/>
      <c r="F6" s="116"/>
      <c r="G6" s="116"/>
      <c r="H6" s="116"/>
      <c r="I6" s="116"/>
      <c r="J6" s="117"/>
      <c r="K6" s="110"/>
      <c r="L6" s="111"/>
      <c r="M6" s="111"/>
      <c r="N6" s="104" t="s">
        <v>25</v>
      </c>
      <c r="O6" s="104"/>
      <c r="P6" s="105"/>
      <c r="Q6" s="92"/>
      <c r="R6" s="93"/>
    </row>
    <row r="7" spans="1:18" ht="19.5" customHeight="1">
      <c r="A7" s="85"/>
      <c r="B7" s="86"/>
      <c r="C7" s="87"/>
      <c r="D7" s="57" t="s">
        <v>130</v>
      </c>
      <c r="E7" s="118"/>
      <c r="F7" s="119"/>
      <c r="G7" s="119"/>
      <c r="H7" s="119"/>
      <c r="I7" s="119"/>
      <c r="J7" s="120"/>
      <c r="K7" s="112"/>
      <c r="L7" s="113"/>
      <c r="M7" s="113"/>
      <c r="N7" s="106"/>
      <c r="O7" s="106"/>
      <c r="P7" s="107"/>
      <c r="Q7" s="94"/>
      <c r="R7" s="95"/>
    </row>
    <row r="8" spans="1:18" ht="19.5" customHeight="1">
      <c r="A8" s="78"/>
      <c r="B8" s="88"/>
      <c r="C8" s="79"/>
      <c r="D8" s="57" t="s">
        <v>131</v>
      </c>
      <c r="E8" s="121"/>
      <c r="F8" s="122"/>
      <c r="G8" s="122"/>
      <c r="H8" s="122"/>
      <c r="I8" s="122"/>
      <c r="J8" s="123"/>
      <c r="K8" s="114"/>
      <c r="L8" s="115"/>
      <c r="M8" s="115"/>
      <c r="N8" s="108"/>
      <c r="O8" s="108"/>
      <c r="P8" s="109"/>
      <c r="Q8" s="96"/>
      <c r="R8" s="97"/>
    </row>
    <row r="9" spans="1:18" ht="16.5">
      <c r="A9" s="76" t="s">
        <v>68</v>
      </c>
      <c r="B9" s="77"/>
      <c r="C9" s="81"/>
      <c r="D9" s="76" t="s">
        <v>69</v>
      </c>
      <c r="E9" s="124"/>
      <c r="F9" s="99"/>
      <c r="G9" s="99"/>
      <c r="H9" s="99"/>
      <c r="I9" s="99"/>
      <c r="J9" s="100"/>
      <c r="K9" s="76" t="s">
        <v>70</v>
      </c>
      <c r="L9" s="126"/>
      <c r="M9" s="126"/>
      <c r="N9" s="127"/>
      <c r="O9" s="128"/>
      <c r="P9" s="98"/>
      <c r="Q9" s="99"/>
      <c r="R9" s="100"/>
    </row>
    <row r="10" spans="1:18" ht="26.25" customHeight="1">
      <c r="A10" s="78"/>
      <c r="B10" s="79"/>
      <c r="C10" s="82"/>
      <c r="D10" s="80"/>
      <c r="E10" s="101"/>
      <c r="F10" s="102"/>
      <c r="G10" s="125"/>
      <c r="H10" s="102"/>
      <c r="I10" s="125"/>
      <c r="J10" s="103"/>
      <c r="K10" s="80"/>
      <c r="L10" s="129"/>
      <c r="M10" s="130"/>
      <c r="N10" s="131"/>
      <c r="O10" s="132"/>
      <c r="P10" s="101"/>
      <c r="Q10" s="102"/>
      <c r="R10" s="103"/>
    </row>
    <row r="11" spans="1:18" s="32" customFormat="1" ht="23.25" customHeight="1">
      <c r="A11" s="72" t="s">
        <v>64</v>
      </c>
      <c r="B11" s="75"/>
      <c r="C11" s="73"/>
      <c r="D11" s="52" t="s">
        <v>71</v>
      </c>
      <c r="E11" s="53">
        <v>106</v>
      </c>
      <c r="F11" s="54" t="s">
        <v>57</v>
      </c>
      <c r="G11" s="53"/>
      <c r="H11" s="54" t="s">
        <v>58</v>
      </c>
      <c r="I11" s="53"/>
      <c r="J11" s="55" t="s">
        <v>59</v>
      </c>
      <c r="K11" s="56" t="s">
        <v>60</v>
      </c>
      <c r="L11" s="53">
        <v>106</v>
      </c>
      <c r="M11" s="56" t="s">
        <v>57</v>
      </c>
      <c r="N11" s="53"/>
      <c r="O11" s="56" t="s">
        <v>58</v>
      </c>
      <c r="P11" s="53"/>
      <c r="Q11" s="56" t="s">
        <v>61</v>
      </c>
      <c r="R11" s="36"/>
    </row>
    <row r="12" spans="1:18" ht="17.25" customHeight="1">
      <c r="A12" s="154" t="s">
        <v>58</v>
      </c>
      <c r="B12" s="154" t="s">
        <v>59</v>
      </c>
      <c r="C12" s="149" t="s">
        <v>62</v>
      </c>
      <c r="D12" s="149" t="s">
        <v>63</v>
      </c>
      <c r="E12" s="151" t="s">
        <v>72</v>
      </c>
      <c r="F12" s="152"/>
      <c r="G12" s="152"/>
      <c r="H12" s="152"/>
      <c r="I12" s="152"/>
      <c r="J12" s="153"/>
      <c r="K12" s="160" t="s">
        <v>73</v>
      </c>
      <c r="L12" s="161"/>
      <c r="M12" s="133" t="s">
        <v>74</v>
      </c>
      <c r="N12" s="134"/>
      <c r="O12" s="133" t="s">
        <v>65</v>
      </c>
      <c r="P12" s="134"/>
      <c r="Q12" s="156" t="s">
        <v>75</v>
      </c>
      <c r="R12" s="149" t="s">
        <v>76</v>
      </c>
    </row>
    <row r="13" spans="1:18" s="32" customFormat="1" ht="33.75" customHeight="1">
      <c r="A13" s="155"/>
      <c r="B13" s="155"/>
      <c r="C13" s="150"/>
      <c r="D13" s="150"/>
      <c r="E13" s="164" t="s">
        <v>77</v>
      </c>
      <c r="F13" s="158"/>
      <c r="G13" s="70" t="s">
        <v>78</v>
      </c>
      <c r="H13" s="158"/>
      <c r="I13" s="70" t="s">
        <v>79</v>
      </c>
      <c r="J13" s="71"/>
      <c r="K13" s="162"/>
      <c r="L13" s="163"/>
      <c r="M13" s="135"/>
      <c r="N13" s="136"/>
      <c r="O13" s="135"/>
      <c r="P13" s="136"/>
      <c r="Q13" s="157"/>
      <c r="R13" s="150"/>
    </row>
    <row r="14" spans="1:18" ht="31.5" customHeight="1">
      <c r="A14" s="13"/>
      <c r="B14" s="13"/>
      <c r="C14" s="66"/>
      <c r="D14" s="51"/>
      <c r="E14" s="72"/>
      <c r="F14" s="89"/>
      <c r="G14" s="72"/>
      <c r="H14" s="89"/>
      <c r="I14" s="72"/>
      <c r="J14" s="73"/>
      <c r="K14" s="70"/>
      <c r="L14" s="89"/>
      <c r="M14" s="68"/>
      <c r="N14" s="89"/>
      <c r="O14" s="70"/>
      <c r="P14" s="89"/>
      <c r="Q14" s="13"/>
      <c r="R14" s="13"/>
    </row>
    <row r="15" spans="1:18" ht="33" customHeight="1">
      <c r="A15" s="13"/>
      <c r="B15" s="13"/>
      <c r="C15" s="66"/>
      <c r="D15" s="51"/>
      <c r="E15" s="72"/>
      <c r="F15" s="89"/>
      <c r="G15" s="72"/>
      <c r="H15" s="89"/>
      <c r="I15" s="72"/>
      <c r="J15" s="73"/>
      <c r="K15" s="70"/>
      <c r="L15" s="89"/>
      <c r="M15" s="68"/>
      <c r="N15" s="89"/>
      <c r="O15" s="70"/>
      <c r="P15" s="89"/>
      <c r="Q15" s="13"/>
      <c r="R15" s="13"/>
    </row>
    <row r="16" spans="1:18" ht="33.75" customHeight="1">
      <c r="A16" s="13"/>
      <c r="B16" s="13"/>
      <c r="C16" s="66"/>
      <c r="D16" s="51"/>
      <c r="E16" s="72"/>
      <c r="F16" s="73"/>
      <c r="G16" s="72"/>
      <c r="H16" s="73"/>
      <c r="I16" s="72"/>
      <c r="J16" s="73"/>
      <c r="K16" s="72"/>
      <c r="L16" s="73"/>
      <c r="M16" s="68"/>
      <c r="N16" s="69"/>
      <c r="O16" s="70"/>
      <c r="P16" s="71"/>
      <c r="Q16" s="13"/>
      <c r="R16" s="13"/>
    </row>
    <row r="17" spans="1:18" ht="33" customHeight="1">
      <c r="A17" s="13"/>
      <c r="B17" s="13"/>
      <c r="C17" s="39"/>
      <c r="D17" s="51"/>
      <c r="E17" s="72"/>
      <c r="F17" s="73"/>
      <c r="G17" s="72"/>
      <c r="H17" s="73"/>
      <c r="I17" s="72"/>
      <c r="J17" s="73"/>
      <c r="K17" s="72"/>
      <c r="L17" s="73"/>
      <c r="M17" s="68"/>
      <c r="N17" s="69"/>
      <c r="O17" s="70"/>
      <c r="P17" s="71"/>
      <c r="Q17" s="13"/>
      <c r="R17" s="13">
        <f aca="true" t="shared" si="0" ref="R17:R23">SUM(E17:J17,M17:Q17)</f>
        <v>0</v>
      </c>
    </row>
    <row r="18" spans="1:18" ht="32.25" customHeight="1">
      <c r="A18" s="13"/>
      <c r="B18" s="13"/>
      <c r="C18" s="39"/>
      <c r="D18" s="51"/>
      <c r="E18" s="72"/>
      <c r="F18" s="73"/>
      <c r="G18" s="72"/>
      <c r="H18" s="73"/>
      <c r="I18" s="72"/>
      <c r="J18" s="73"/>
      <c r="K18" s="70"/>
      <c r="L18" s="73"/>
      <c r="M18" s="68"/>
      <c r="N18" s="69"/>
      <c r="O18" s="70"/>
      <c r="P18" s="71"/>
      <c r="Q18" s="13"/>
      <c r="R18" s="13">
        <f t="shared" si="0"/>
        <v>0</v>
      </c>
    </row>
    <row r="19" spans="1:18" ht="32.25" customHeight="1">
      <c r="A19" s="13"/>
      <c r="B19" s="13"/>
      <c r="C19" s="39"/>
      <c r="D19" s="51"/>
      <c r="E19" s="72"/>
      <c r="F19" s="73"/>
      <c r="G19" s="72"/>
      <c r="H19" s="73"/>
      <c r="I19" s="72"/>
      <c r="J19" s="73"/>
      <c r="K19" s="70"/>
      <c r="L19" s="73"/>
      <c r="M19" s="68"/>
      <c r="N19" s="69"/>
      <c r="O19" s="70"/>
      <c r="P19" s="71"/>
      <c r="Q19" s="13"/>
      <c r="R19" s="13">
        <f t="shared" si="0"/>
        <v>0</v>
      </c>
    </row>
    <row r="20" spans="1:18" ht="33.75" customHeight="1">
      <c r="A20" s="13"/>
      <c r="B20" s="13"/>
      <c r="C20" s="39"/>
      <c r="D20" s="59"/>
      <c r="E20" s="72"/>
      <c r="F20" s="74"/>
      <c r="G20" s="72"/>
      <c r="H20" s="74"/>
      <c r="I20" s="72"/>
      <c r="J20" s="73"/>
      <c r="K20" s="67"/>
      <c r="L20" s="67"/>
      <c r="M20" s="68"/>
      <c r="N20" s="69"/>
      <c r="O20" s="70"/>
      <c r="P20" s="71"/>
      <c r="Q20" s="13"/>
      <c r="R20" s="13">
        <f t="shared" si="0"/>
        <v>0</v>
      </c>
    </row>
    <row r="21" spans="1:18" ht="33" customHeight="1">
      <c r="A21" s="13"/>
      <c r="B21" s="13"/>
      <c r="C21" s="39"/>
      <c r="D21" s="51"/>
      <c r="E21" s="72"/>
      <c r="F21" s="74"/>
      <c r="G21" s="72"/>
      <c r="H21" s="74"/>
      <c r="I21" s="72"/>
      <c r="J21" s="73"/>
      <c r="K21" s="67"/>
      <c r="L21" s="67"/>
      <c r="M21" s="68"/>
      <c r="N21" s="69"/>
      <c r="O21" s="70"/>
      <c r="P21" s="71"/>
      <c r="Q21" s="13"/>
      <c r="R21" s="13">
        <f t="shared" si="0"/>
        <v>0</v>
      </c>
    </row>
    <row r="22" spans="1:18" ht="36" customHeight="1">
      <c r="A22" s="13"/>
      <c r="B22" s="13"/>
      <c r="C22" s="39"/>
      <c r="D22" s="51"/>
      <c r="E22" s="72"/>
      <c r="F22" s="74"/>
      <c r="G22" s="72"/>
      <c r="H22" s="74"/>
      <c r="I22" s="72"/>
      <c r="J22" s="73"/>
      <c r="K22" s="67"/>
      <c r="L22" s="67"/>
      <c r="M22" s="68"/>
      <c r="N22" s="69"/>
      <c r="O22" s="70"/>
      <c r="P22" s="71"/>
      <c r="Q22" s="13"/>
      <c r="R22" s="13">
        <f>SUM(E22:J22,M22:Q22)</f>
        <v>0</v>
      </c>
    </row>
    <row r="23" spans="1:18" ht="36" customHeight="1">
      <c r="A23" s="13"/>
      <c r="B23" s="13"/>
      <c r="C23" s="39"/>
      <c r="D23" s="51"/>
      <c r="E23" s="72"/>
      <c r="F23" s="74"/>
      <c r="G23" s="72"/>
      <c r="H23" s="74"/>
      <c r="I23" s="72"/>
      <c r="J23" s="73"/>
      <c r="K23" s="67"/>
      <c r="L23" s="67"/>
      <c r="M23" s="68"/>
      <c r="N23" s="69"/>
      <c r="O23" s="70"/>
      <c r="P23" s="71"/>
      <c r="Q23" s="13"/>
      <c r="R23" s="13">
        <f t="shared" si="0"/>
        <v>0</v>
      </c>
    </row>
    <row r="24" spans="1:18" ht="20.25">
      <c r="A24" s="72" t="s">
        <v>26</v>
      </c>
      <c r="B24" s="75"/>
      <c r="C24" s="75"/>
      <c r="D24" s="73"/>
      <c r="E24" s="72"/>
      <c r="F24" s="74"/>
      <c r="G24" s="72"/>
      <c r="H24" s="74"/>
      <c r="I24" s="72">
        <f>SUM(I14:J23)</f>
        <v>0</v>
      </c>
      <c r="J24" s="74"/>
      <c r="K24" s="166"/>
      <c r="L24" s="167"/>
      <c r="M24" s="147"/>
      <c r="N24" s="148"/>
      <c r="O24" s="72">
        <f>SUM(O14:P23)</f>
        <v>0</v>
      </c>
      <c r="P24" s="74"/>
      <c r="Q24" s="13"/>
      <c r="R24" s="41">
        <f>SUM(R14:R23)</f>
        <v>0</v>
      </c>
    </row>
    <row r="25" spans="1:18" ht="29.25" customHeight="1">
      <c r="A25" s="72" t="s">
        <v>27</v>
      </c>
      <c r="B25" s="75"/>
      <c r="C25" s="73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6"/>
    </row>
    <row r="26" spans="1:18" s="32" customFormat="1" ht="41.25" customHeight="1">
      <c r="A26" s="31" t="s">
        <v>28</v>
      </c>
      <c r="B26" s="27"/>
      <c r="C26" s="27"/>
      <c r="D26" s="168">
        <f>R24</f>
        <v>0</v>
      </c>
      <c r="E26" s="168"/>
      <c r="F26" s="168"/>
      <c r="G26" s="168"/>
      <c r="H26" s="143" t="s">
        <v>29</v>
      </c>
      <c r="I26" s="143"/>
      <c r="J26" s="27"/>
      <c r="K26" s="27"/>
      <c r="L26" s="27"/>
      <c r="M26" s="27"/>
      <c r="N26" s="27"/>
      <c r="O26" s="27"/>
      <c r="P26" s="27"/>
      <c r="Q26" s="27"/>
      <c r="R26" s="28"/>
    </row>
    <row r="27" spans="1:18" s="30" customFormat="1" ht="34.5" customHeight="1">
      <c r="A27" s="169" t="s">
        <v>66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  <c r="R27" s="172"/>
    </row>
    <row r="28" spans="1:18" ht="16.5">
      <c r="A28" s="137" t="s">
        <v>17</v>
      </c>
      <c r="B28" s="138"/>
      <c r="C28" s="139"/>
      <c r="D28" s="140" t="s">
        <v>18</v>
      </c>
      <c r="E28" s="141"/>
      <c r="F28" s="141"/>
      <c r="G28" s="141"/>
      <c r="H28" s="142"/>
      <c r="I28" s="67" t="s">
        <v>30</v>
      </c>
      <c r="J28" s="67"/>
      <c r="K28" s="67"/>
      <c r="L28" s="67"/>
      <c r="M28" s="67"/>
      <c r="N28" s="67"/>
      <c r="O28" s="67" t="s">
        <v>32</v>
      </c>
      <c r="P28" s="67"/>
      <c r="Q28" s="67"/>
      <c r="R28" s="67"/>
    </row>
    <row r="29" spans="1:18" ht="42" customHeight="1">
      <c r="A29" s="165"/>
      <c r="B29" s="141"/>
      <c r="C29" s="142"/>
      <c r="D29" s="140"/>
      <c r="E29" s="152"/>
      <c r="F29" s="152"/>
      <c r="G29" s="152"/>
      <c r="H29" s="153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s="32" customFormat="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32" customFormat="1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32" customFormat="1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21" customHeight="1"/>
    <row r="34" spans="1:4" s="32" customFormat="1" ht="18" customHeight="1" hidden="1">
      <c r="A34"/>
      <c r="B34"/>
      <c r="C34" s="33"/>
      <c r="D34" s="33"/>
    </row>
  </sheetData>
  <sheetProtection/>
  <mergeCells count="110">
    <mergeCell ref="O23:P23"/>
    <mergeCell ref="O28:R28"/>
    <mergeCell ref="K23:L23"/>
    <mergeCell ref="I28:N28"/>
    <mergeCell ref="D26:G26"/>
    <mergeCell ref="M21:N21"/>
    <mergeCell ref="G24:H24"/>
    <mergeCell ref="I24:J24"/>
    <mergeCell ref="A27:R27"/>
    <mergeCell ref="E24:F24"/>
    <mergeCell ref="O18:P18"/>
    <mergeCell ref="O19:P19"/>
    <mergeCell ref="A29:C29"/>
    <mergeCell ref="M23:N23"/>
    <mergeCell ref="I23:J23"/>
    <mergeCell ref="O29:R29"/>
    <mergeCell ref="D29:H29"/>
    <mergeCell ref="I29:N29"/>
    <mergeCell ref="O20:P20"/>
    <mergeCell ref="K24:L24"/>
    <mergeCell ref="A2:E2"/>
    <mergeCell ref="O21:P21"/>
    <mergeCell ref="A11:C11"/>
    <mergeCell ref="K12:L13"/>
    <mergeCell ref="O17:P17"/>
    <mergeCell ref="M18:N18"/>
    <mergeCell ref="M19:N19"/>
    <mergeCell ref="M20:N20"/>
    <mergeCell ref="E13:F13"/>
    <mergeCell ref="A12:A13"/>
    <mergeCell ref="E15:F15"/>
    <mergeCell ref="E16:F16"/>
    <mergeCell ref="I17:J17"/>
    <mergeCell ref="K20:L20"/>
    <mergeCell ref="E20:F20"/>
    <mergeCell ref="E17:F17"/>
    <mergeCell ref="I18:J18"/>
    <mergeCell ref="G17:H17"/>
    <mergeCell ref="I16:J16"/>
    <mergeCell ref="B12:B13"/>
    <mergeCell ref="Q12:Q13"/>
    <mergeCell ref="K16:L16"/>
    <mergeCell ref="C12:C13"/>
    <mergeCell ref="D12:D13"/>
    <mergeCell ref="K14:L14"/>
    <mergeCell ref="O14:P14"/>
    <mergeCell ref="G13:H13"/>
    <mergeCell ref="I13:J13"/>
    <mergeCell ref="M14:N14"/>
    <mergeCell ref="M24:N24"/>
    <mergeCell ref="M17:N17"/>
    <mergeCell ref="G15:H15"/>
    <mergeCell ref="R12:R13"/>
    <mergeCell ref="E12:J12"/>
    <mergeCell ref="M15:N15"/>
    <mergeCell ref="M16:N16"/>
    <mergeCell ref="K19:L19"/>
    <mergeCell ref="K15:L15"/>
    <mergeCell ref="E14:F14"/>
    <mergeCell ref="O15:P15"/>
    <mergeCell ref="O16:P16"/>
    <mergeCell ref="A28:C28"/>
    <mergeCell ref="D28:H28"/>
    <mergeCell ref="A24:D24"/>
    <mergeCell ref="A25:C25"/>
    <mergeCell ref="H26:I26"/>
    <mergeCell ref="D25:R25"/>
    <mergeCell ref="I15:J15"/>
    <mergeCell ref="O24:P24"/>
    <mergeCell ref="E6:J8"/>
    <mergeCell ref="E9:J10"/>
    <mergeCell ref="K17:L17"/>
    <mergeCell ref="K18:L18"/>
    <mergeCell ref="I14:J14"/>
    <mergeCell ref="G16:H16"/>
    <mergeCell ref="K9:O10"/>
    <mergeCell ref="M12:N13"/>
    <mergeCell ref="O12:P13"/>
    <mergeCell ref="E18:F18"/>
    <mergeCell ref="Q5:R5"/>
    <mergeCell ref="Q6:R8"/>
    <mergeCell ref="P9:R10"/>
    <mergeCell ref="N6:P8"/>
    <mergeCell ref="K5:P5"/>
    <mergeCell ref="K6:M8"/>
    <mergeCell ref="A5:C5"/>
    <mergeCell ref="A9:B10"/>
    <mergeCell ref="D9:D10"/>
    <mergeCell ref="C9:C10"/>
    <mergeCell ref="A6:C8"/>
    <mergeCell ref="E19:F19"/>
    <mergeCell ref="E5:J5"/>
    <mergeCell ref="G18:H18"/>
    <mergeCell ref="G19:H19"/>
    <mergeCell ref="G14:H14"/>
    <mergeCell ref="E21:F21"/>
    <mergeCell ref="E23:F23"/>
    <mergeCell ref="G23:H23"/>
    <mergeCell ref="G21:H21"/>
    <mergeCell ref="I21:J21"/>
    <mergeCell ref="I20:J20"/>
    <mergeCell ref="E22:F22"/>
    <mergeCell ref="G22:H22"/>
    <mergeCell ref="I22:J22"/>
    <mergeCell ref="K22:L22"/>
    <mergeCell ref="M22:N22"/>
    <mergeCell ref="O22:P22"/>
    <mergeCell ref="I19:J19"/>
    <mergeCell ref="G20:H20"/>
    <mergeCell ref="K21:L21"/>
  </mergeCells>
  <dataValidations count="6">
    <dataValidation type="list" allowBlank="1" showInputMessage="1" showErrorMessage="1" sqref="H20:H23 G14:G23">
      <formula1>金額</formula1>
    </dataValidation>
    <dataValidation type="list" allowBlank="1" showInputMessage="1" showErrorMessage="1" sqref="G11 N11 A14:A23">
      <formula1>月</formula1>
    </dataValidation>
    <dataValidation type="list" allowBlank="1" showInputMessage="1" showErrorMessage="1" sqref="I11 P11 B14:B23">
      <formula1>日</formula1>
    </dataValidation>
    <dataValidation type="list" allowBlank="1" showInputMessage="1" showErrorMessage="1" sqref="D14:D23">
      <formula1>事由</formula1>
    </dataValidation>
    <dataValidation type="list" allowBlank="1" showInputMessage="1" showErrorMessage="1" sqref="K14:L23">
      <formula1>乘車坐別</formula1>
    </dataValidation>
    <dataValidation type="date" allowBlank="1" showInputMessage="1" showErrorMessage="1" sqref="L11 E11">
      <formula1>年</formula1>
      <formula2>110</formula2>
    </dataValidation>
  </dataValidations>
  <printOptions horizontalCentered="1"/>
  <pageMargins left="0" right="0" top="0.1968503937007874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lcm99</dc:creator>
  <cp:keywords/>
  <dc:description/>
  <cp:lastModifiedBy>ST</cp:lastModifiedBy>
  <cp:lastPrinted>2015-11-26T06:25:19Z</cp:lastPrinted>
  <dcterms:created xsi:type="dcterms:W3CDTF">2002-04-18T12:46:12Z</dcterms:created>
  <dcterms:modified xsi:type="dcterms:W3CDTF">2017-10-27T06:29:37Z</dcterms:modified>
  <cp:category/>
  <cp:version/>
  <cp:contentType/>
  <cp:contentStatus/>
</cp:coreProperties>
</file>